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Tercer trimestre\Cuadros Excel (Valores) WEB\"/>
    </mc:Choice>
  </mc:AlternateContent>
  <bookViews>
    <workbookView xWindow="0" yWindow="0" windowWidth="21600" windowHeight="9735"/>
  </bookViews>
  <sheets>
    <sheet name="Cuadro 5 Renta" sheetId="1" r:id="rId1"/>
  </sheets>
  <definedNames>
    <definedName name="_xlnm.Print_Area" localSheetId="0">'Cuadro 5 Renta'!$A$1:$Q$34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H28" i="1"/>
  <c r="C28" i="1"/>
  <c r="M27" i="1"/>
  <c r="M17" i="1" s="1"/>
  <c r="H27" i="1"/>
  <c r="C27" i="1"/>
  <c r="M26" i="1"/>
  <c r="H26" i="1"/>
  <c r="H24" i="1" s="1"/>
  <c r="C26" i="1"/>
  <c r="M25" i="1"/>
  <c r="H25" i="1"/>
  <c r="C25" i="1"/>
  <c r="C24" i="1" s="1"/>
  <c r="P24" i="1"/>
  <c r="O24" i="1"/>
  <c r="N24" i="1"/>
  <c r="M24" i="1"/>
  <c r="L24" i="1"/>
  <c r="K24" i="1"/>
  <c r="J24" i="1"/>
  <c r="I24" i="1"/>
  <c r="G24" i="1"/>
  <c r="F24" i="1"/>
  <c r="E24" i="1"/>
  <c r="D24" i="1"/>
  <c r="M23" i="1"/>
  <c r="H23" i="1"/>
  <c r="H18" i="1" s="1"/>
  <c r="C23" i="1"/>
  <c r="M22" i="1"/>
  <c r="H22" i="1"/>
  <c r="C22" i="1"/>
  <c r="M21" i="1"/>
  <c r="H21" i="1"/>
  <c r="H19" i="1" s="1"/>
  <c r="C21" i="1"/>
  <c r="M20" i="1"/>
  <c r="M19" i="1" s="1"/>
  <c r="H20" i="1"/>
  <c r="C20" i="1"/>
  <c r="P19" i="1"/>
  <c r="O19" i="1"/>
  <c r="N19" i="1"/>
  <c r="L19" i="1"/>
  <c r="K19" i="1"/>
  <c r="J19" i="1"/>
  <c r="I19" i="1"/>
  <c r="G19" i="1"/>
  <c r="F19" i="1"/>
  <c r="E19" i="1"/>
  <c r="D19" i="1"/>
  <c r="C19" i="1"/>
  <c r="P18" i="1"/>
  <c r="O18" i="1"/>
  <c r="N18" i="1"/>
  <c r="M18" i="1"/>
  <c r="L18" i="1"/>
  <c r="K18" i="1"/>
  <c r="J18" i="1"/>
  <c r="I18" i="1"/>
  <c r="G18" i="1"/>
  <c r="F18" i="1"/>
  <c r="E18" i="1"/>
  <c r="D18" i="1"/>
  <c r="C18" i="1"/>
  <c r="P17" i="1"/>
  <c r="O17" i="1"/>
  <c r="N17" i="1"/>
  <c r="L17" i="1"/>
  <c r="K17" i="1"/>
  <c r="J17" i="1"/>
  <c r="I17" i="1"/>
  <c r="H17" i="1"/>
  <c r="G17" i="1"/>
  <c r="F17" i="1"/>
  <c r="E17" i="1"/>
  <c r="D17" i="1"/>
  <c r="C17" i="1"/>
  <c r="P16" i="1"/>
  <c r="O16" i="1"/>
  <c r="N16" i="1"/>
  <c r="M16" i="1"/>
  <c r="L16" i="1"/>
  <c r="K16" i="1"/>
  <c r="J16" i="1"/>
  <c r="I16" i="1"/>
  <c r="G16" i="1"/>
  <c r="F16" i="1"/>
  <c r="E16" i="1"/>
  <c r="D16" i="1"/>
  <c r="C16" i="1"/>
  <c r="P15" i="1"/>
  <c r="P14" i="1" s="1"/>
  <c r="O15" i="1"/>
  <c r="O14" i="1" s="1"/>
  <c r="N15" i="1"/>
  <c r="L15" i="1"/>
  <c r="L14" i="1" s="1"/>
  <c r="K15" i="1"/>
  <c r="K14" i="1" s="1"/>
  <c r="J15" i="1"/>
  <c r="I15" i="1"/>
  <c r="H15" i="1"/>
  <c r="G15" i="1"/>
  <c r="G14" i="1" s="1"/>
  <c r="F15" i="1"/>
  <c r="E15" i="1"/>
  <c r="D15" i="1"/>
  <c r="D14" i="1" s="1"/>
  <c r="C15" i="1"/>
  <c r="C14" i="1" s="1"/>
  <c r="N14" i="1"/>
  <c r="J14" i="1"/>
  <c r="I14" i="1"/>
  <c r="F14" i="1"/>
  <c r="E14" i="1"/>
  <c r="M15" i="1" l="1"/>
  <c r="M14" i="1" s="1"/>
  <c r="H16" i="1"/>
  <c r="H14" i="1" s="1"/>
</calcChain>
</file>

<file path=xl/sharedStrings.xml><?xml version="1.0" encoding="utf-8"?>
<sst xmlns="http://schemas.openxmlformats.org/spreadsheetml/2006/main" count="58" uniqueCount="36">
  <si>
    <t>Cuadro 5. RENTA DE LA INVERSIÓN EXTRANJERA DIRECTA EN LA REPÚBLICA, SEGÚN</t>
  </si>
  <si>
    <t>(en millones de balboas)</t>
  </si>
  <si>
    <t>Línea</t>
  </si>
  <si>
    <t>Partida y sector</t>
  </si>
  <si>
    <t>2016 (P)</t>
  </si>
  <si>
    <t>2017 (P)</t>
  </si>
  <si>
    <t>2018 (E)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</si>
  <si>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</si>
  <si>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</si>
  <si>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</si>
  <si>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</si>
  <si>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</si>
  <si>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</si>
  <si>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</si>
  <si>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</si>
  <si>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</si>
  <si>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PARTIDA Y SECTOR: AÑOS 2016-17 Y ENERO A SEPTIEMBRE 2018</t>
  </si>
  <si>
    <t>Enero a septiembre</t>
  </si>
  <si>
    <t>Bancos de licencia general……………………………………………………………………………………………………………..</t>
  </si>
  <si>
    <t>Bancos de licencia internacional……………………………………………………………………………………………………</t>
  </si>
  <si>
    <t>Empresas de la Zona Libre de Colón…………………………………………………………………………………………………</t>
  </si>
  <si>
    <t>Otras empresas……………………………………………………………………………………………………………………….</t>
  </si>
  <si>
    <t>Dividendos y utilidades distribuidas………………………………………………………………………………………………</t>
  </si>
  <si>
    <t>Bancos de licencia general……………………………………………………………………………………………………………</t>
  </si>
  <si>
    <t>Empresas de la Zona Libre de Colón………………………………………………………………………………………………</t>
  </si>
  <si>
    <t>Otras empresas…………………………………………………………………………………………………………………………</t>
  </si>
  <si>
    <t>Utilidades reinvertidas y no distribuidas…………………………………………………………………………………………</t>
  </si>
  <si>
    <t>Bancos de licencia general………………………………………………………………………………………………………….</t>
  </si>
  <si>
    <t>Empresas de la Zona Libre de Colón……………………………………………………………………………………………….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</si>
  <si>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</si>
  <si>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</si>
  <si>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</si>
  <si>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Renta de la Inversión extranjera directa………………………………………………………………………………………………</t>
  </si>
  <si>
    <t>Renta de la Inversión extranjera directa</t>
  </si>
  <si>
    <t>NOTA: El título del cuadro se modificó de INVERSIÓN DIRECTA EXTRANJERA a INVERSIÓN EXTRANJERA DIRECTA para homologarlo</t>
  </si>
  <si>
    <t xml:space="preserve">           con las presentaciones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</si>
</sst>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\ [$€-1];[Red]\-#,##0\ [$€-1]"/>
    <numFmt numFmtId="166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 applyAlignment="1">
      <alignment horizontal="right"/>
    </xf>
    <xf numFmtId="0" fontId="2" fillId="2" borderId="0" xfId="0" applyFont="1" applyFill="1"/>
    <xf numFmtId="0" fontId="2" fillId="3" borderId="1" xfId="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 applyProtection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166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2" fillId="4" borderId="11" xfId="0" applyNumberFormat="1" applyFont="1" applyFill="1" applyBorder="1" applyAlignment="1" applyProtection="1">
      <alignment horizontal="left" indent="2"/>
    </xf>
    <xf numFmtId="0" fontId="1" fillId="2" borderId="10" xfId="0" applyNumberFormat="1" applyFont="1" applyFill="1" applyBorder="1"/>
    <xf numFmtId="0" fontId="1" fillId="4" borderId="11" xfId="0" applyNumberFormat="1" applyFont="1" applyFill="1" applyBorder="1" applyAlignment="1" applyProtection="1">
      <alignment horizontal="left" indent="5"/>
      <protection locked="0"/>
    </xf>
    <xf numFmtId="0" fontId="2" fillId="4" borderId="11" xfId="0" applyNumberFormat="1" applyFont="1" applyFill="1" applyBorder="1" applyAlignment="1" applyProtection="1">
      <alignment horizontal="left" indent="5"/>
    </xf>
    <xf numFmtId="0" fontId="1" fillId="4" borderId="11" xfId="0" applyNumberFormat="1" applyFont="1" applyFill="1" applyBorder="1" applyAlignment="1" applyProtection="1">
      <alignment horizontal="left" indent="6"/>
      <protection locked="0"/>
    </xf>
    <xf numFmtId="166" fontId="1" fillId="4" borderId="11" xfId="0" applyNumberFormat="1" applyFont="1" applyFill="1" applyBorder="1" applyAlignment="1" applyProtection="1"/>
    <xf numFmtId="166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6" fontId="1" fillId="2" borderId="6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Font="1" applyFill="1" applyBorder="1" applyAlignment="1" applyProtection="1">
      <alignment horizontal="left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166" fontId="2" fillId="4" borderId="11" xfId="0" applyNumberFormat="1" applyFont="1" applyFill="1" applyBorder="1" applyAlignment="1" applyProtection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1" customWidth="1"/>
    <col min="2" max="2" width="53.28515625" style="1" customWidth="1"/>
    <col min="3" max="3" width="11.7109375" style="1" customWidth="1"/>
    <col min="4" max="7" width="10.7109375" style="1" customWidth="1"/>
    <col min="8" max="16" width="12" style="1" customWidth="1"/>
    <col min="17" max="17" width="6.7109375" style="1" customWidth="1"/>
    <col min="18" max="16384" width="11.42578125" style="1"/>
  </cols>
  <sheetData>
    <row r="1" spans="1:20" ht="12.75" customHeight="1" x14ac:dyDescent="0.2">
      <c r="A1" s="39" t="s">
        <v>29</v>
      </c>
      <c r="B1" s="39"/>
      <c r="C1" s="39"/>
      <c r="D1" s="39"/>
      <c r="E1" s="39"/>
      <c r="F1" s="39"/>
      <c r="G1" s="39"/>
      <c r="H1" s="41" t="s">
        <v>29</v>
      </c>
      <c r="I1" s="41"/>
      <c r="J1" s="41"/>
      <c r="K1" s="41"/>
      <c r="L1" s="41"/>
      <c r="M1" s="41"/>
      <c r="N1" s="41"/>
      <c r="O1" s="41"/>
      <c r="P1" s="41"/>
      <c r="Q1" s="41"/>
    </row>
    <row r="2" spans="1:20" ht="12.75" customHeight="1" x14ac:dyDescent="0.2">
      <c r="A2" s="40" t="s">
        <v>30</v>
      </c>
      <c r="B2" s="40"/>
      <c r="C2" s="40"/>
      <c r="D2" s="40"/>
      <c r="E2" s="40"/>
      <c r="F2" s="40"/>
      <c r="G2" s="40"/>
      <c r="H2" s="42" t="s">
        <v>30</v>
      </c>
      <c r="I2" s="42"/>
      <c r="J2" s="42"/>
      <c r="K2" s="42"/>
      <c r="L2" s="42"/>
      <c r="M2" s="42"/>
      <c r="N2" s="42"/>
      <c r="O2" s="42"/>
      <c r="P2" s="42"/>
      <c r="Q2" s="42"/>
    </row>
    <row r="3" spans="1:20" ht="12.75" customHeight="1" x14ac:dyDescent="0.2">
      <c r="A3" s="39" t="s">
        <v>31</v>
      </c>
      <c r="B3" s="39"/>
      <c r="C3" s="39"/>
      <c r="D3" s="39"/>
      <c r="E3" s="39"/>
      <c r="F3" s="39"/>
      <c r="G3" s="39"/>
      <c r="H3" s="41" t="s">
        <v>31</v>
      </c>
      <c r="I3" s="41"/>
      <c r="J3" s="41"/>
      <c r="K3" s="41"/>
      <c r="L3" s="41"/>
      <c r="M3" s="41"/>
      <c r="N3" s="41"/>
      <c r="O3" s="41"/>
      <c r="P3" s="41"/>
      <c r="Q3" s="41"/>
    </row>
    <row r="4" spans="1:20" ht="6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</row>
    <row r="5" spans="1:20" s="3" customFormat="1" ht="12.75" customHeight="1" x14ac:dyDescent="0.2">
      <c r="A5" s="36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7" t="s">
        <v>0</v>
      </c>
      <c r="R5" s="2"/>
      <c r="S5" s="2"/>
      <c r="T5" s="2"/>
    </row>
    <row r="6" spans="1:20" s="3" customFormat="1" ht="12.75" customHeight="1" x14ac:dyDescent="0.2">
      <c r="A6" s="36" t="s">
        <v>16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7" t="s">
        <v>16</v>
      </c>
      <c r="R6" s="2"/>
      <c r="S6" s="2"/>
      <c r="T6" s="2"/>
    </row>
    <row r="7" spans="1:20" ht="6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20" ht="14.1" customHeight="1" x14ac:dyDescent="0.2">
      <c r="A8" s="4"/>
      <c r="B8" s="5"/>
      <c r="C8" s="43" t="s">
        <v>33</v>
      </c>
      <c r="D8" s="43"/>
      <c r="E8" s="43"/>
      <c r="F8" s="43"/>
      <c r="G8" s="43"/>
      <c r="H8" s="49" t="s">
        <v>33</v>
      </c>
      <c r="I8" s="50"/>
      <c r="J8" s="50"/>
      <c r="K8" s="50"/>
      <c r="L8" s="50"/>
      <c r="M8" s="50"/>
      <c r="N8" s="50"/>
      <c r="O8" s="50"/>
      <c r="P8" s="51"/>
      <c r="Q8" s="6"/>
    </row>
    <row r="9" spans="1:20" ht="14.1" customHeight="1" x14ac:dyDescent="0.2">
      <c r="A9" s="7"/>
      <c r="B9" s="8"/>
      <c r="C9" s="44" t="s">
        <v>1</v>
      </c>
      <c r="D9" s="44"/>
      <c r="E9" s="44"/>
      <c r="F9" s="44"/>
      <c r="G9" s="44"/>
      <c r="H9" s="46" t="s">
        <v>1</v>
      </c>
      <c r="I9" s="47"/>
      <c r="J9" s="47"/>
      <c r="K9" s="47"/>
      <c r="L9" s="47"/>
      <c r="M9" s="47"/>
      <c r="N9" s="47"/>
      <c r="O9" s="47"/>
      <c r="P9" s="48"/>
      <c r="Q9" s="9"/>
    </row>
    <row r="10" spans="1:20" ht="14.1" customHeight="1" x14ac:dyDescent="0.2">
      <c r="A10" s="10" t="s">
        <v>2</v>
      </c>
      <c r="B10" s="11" t="s">
        <v>3</v>
      </c>
      <c r="C10" s="45" t="s">
        <v>4</v>
      </c>
      <c r="D10" s="45"/>
      <c r="E10" s="45"/>
      <c r="F10" s="45"/>
      <c r="G10" s="45"/>
      <c r="H10" s="46" t="s">
        <v>5</v>
      </c>
      <c r="I10" s="47"/>
      <c r="J10" s="47"/>
      <c r="K10" s="47"/>
      <c r="L10" s="48"/>
      <c r="M10" s="52" t="s">
        <v>6</v>
      </c>
      <c r="N10" s="53"/>
      <c r="O10" s="53"/>
      <c r="P10" s="54"/>
      <c r="Q10" s="12" t="s">
        <v>2</v>
      </c>
    </row>
    <row r="11" spans="1:20" ht="14.1" customHeight="1" x14ac:dyDescent="0.2">
      <c r="A11" s="10" t="s">
        <v>7</v>
      </c>
      <c r="B11" s="8"/>
      <c r="C11" s="58" t="s">
        <v>8</v>
      </c>
      <c r="D11" s="55" t="s">
        <v>9</v>
      </c>
      <c r="E11" s="56"/>
      <c r="F11" s="56"/>
      <c r="G11" s="57"/>
      <c r="H11" s="58" t="s">
        <v>8</v>
      </c>
      <c r="I11" s="60" t="s">
        <v>9</v>
      </c>
      <c r="J11" s="61"/>
      <c r="K11" s="61"/>
      <c r="L11" s="62"/>
      <c r="M11" s="63" t="s">
        <v>17</v>
      </c>
      <c r="N11" s="55" t="s">
        <v>9</v>
      </c>
      <c r="O11" s="56"/>
      <c r="P11" s="57"/>
      <c r="Q11" s="12" t="s">
        <v>7</v>
      </c>
    </row>
    <row r="12" spans="1:20" ht="14.1" customHeight="1" x14ac:dyDescent="0.2">
      <c r="A12" s="13"/>
      <c r="B12" s="14"/>
      <c r="C12" s="59"/>
      <c r="D12" s="15" t="s">
        <v>10</v>
      </c>
      <c r="E12" s="15" t="s">
        <v>11</v>
      </c>
      <c r="F12" s="15" t="s">
        <v>12</v>
      </c>
      <c r="G12" s="15" t="s">
        <v>13</v>
      </c>
      <c r="H12" s="59"/>
      <c r="I12" s="15" t="s">
        <v>10</v>
      </c>
      <c r="J12" s="15" t="s">
        <v>11</v>
      </c>
      <c r="K12" s="15" t="s">
        <v>12</v>
      </c>
      <c r="L12" s="15" t="s">
        <v>13</v>
      </c>
      <c r="M12" s="64"/>
      <c r="N12" s="15" t="s">
        <v>10</v>
      </c>
      <c r="O12" s="15" t="s">
        <v>11</v>
      </c>
      <c r="P12" s="15" t="s">
        <v>12</v>
      </c>
      <c r="Q12" s="16"/>
    </row>
    <row r="13" spans="1:20" ht="6" customHeight="1" x14ac:dyDescent="0.2">
      <c r="A13" s="17"/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0"/>
    </row>
    <row r="14" spans="1:20" ht="15" customHeight="1" x14ac:dyDescent="0.2">
      <c r="A14" s="21">
        <v>1</v>
      </c>
      <c r="B14" s="22" t="s">
        <v>32</v>
      </c>
      <c r="C14" s="38">
        <f>SUM(C15+C16+C17+C18)</f>
        <v>-3840.3</v>
      </c>
      <c r="D14" s="38">
        <f>SUM(D15+D16+D17+D18)</f>
        <v>-974.8</v>
      </c>
      <c r="E14" s="38">
        <f t="shared" ref="E14:G14" si="0">SUM(E15+E16+E17+E18)</f>
        <v>-1032.6999999999998</v>
      </c>
      <c r="F14" s="38">
        <f t="shared" si="0"/>
        <v>-965.5</v>
      </c>
      <c r="G14" s="38">
        <f t="shared" si="0"/>
        <v>-867.30000000000007</v>
      </c>
      <c r="H14" s="38">
        <f>SUM(H15+H16+H17+H18)</f>
        <v>-4675.7000000000007</v>
      </c>
      <c r="I14" s="38">
        <f t="shared" ref="I14:P14" si="1">SUM(I15+I16+I17+I18)</f>
        <v>-1125.5999999999999</v>
      </c>
      <c r="J14" s="38">
        <f t="shared" si="1"/>
        <v>-1106.5999999999999</v>
      </c>
      <c r="K14" s="38">
        <f t="shared" si="1"/>
        <v>-1153</v>
      </c>
      <c r="L14" s="38">
        <f t="shared" si="1"/>
        <v>-1290.5</v>
      </c>
      <c r="M14" s="38">
        <f>SUM(M15+M16+M17+M18)</f>
        <v>-3726</v>
      </c>
      <c r="N14" s="38">
        <f t="shared" si="1"/>
        <v>-1706.8000000000002</v>
      </c>
      <c r="O14" s="38">
        <f t="shared" si="1"/>
        <v>-1116.4000000000001</v>
      </c>
      <c r="P14" s="38">
        <f t="shared" si="1"/>
        <v>-902.8</v>
      </c>
      <c r="Q14" s="23">
        <v>1</v>
      </c>
    </row>
    <row r="15" spans="1:20" ht="12.75" customHeight="1" x14ac:dyDescent="0.2">
      <c r="A15" s="21">
        <v>2</v>
      </c>
      <c r="B15" s="24" t="s">
        <v>18</v>
      </c>
      <c r="C15" s="27">
        <f t="shared" ref="C15:P18" si="2">SUM(C20+C25)</f>
        <v>-619.90000000000009</v>
      </c>
      <c r="D15" s="27">
        <f t="shared" si="2"/>
        <v>-160.5</v>
      </c>
      <c r="E15" s="27">
        <f t="shared" si="2"/>
        <v>-164.6</v>
      </c>
      <c r="F15" s="27">
        <f t="shared" si="2"/>
        <v>-180.7</v>
      </c>
      <c r="G15" s="27">
        <f t="shared" si="2"/>
        <v>-114.10000000000001</v>
      </c>
      <c r="H15" s="27">
        <f>SUM(H20+H25)</f>
        <v>-688.59999999999991</v>
      </c>
      <c r="I15" s="27">
        <f t="shared" si="2"/>
        <v>-165.7</v>
      </c>
      <c r="J15" s="27">
        <f t="shared" si="2"/>
        <v>-186.1</v>
      </c>
      <c r="K15" s="27">
        <f t="shared" si="2"/>
        <v>-162.1</v>
      </c>
      <c r="L15" s="27">
        <f t="shared" si="2"/>
        <v>-174.7</v>
      </c>
      <c r="M15" s="27">
        <f>SUM(M20+M25)</f>
        <v>-565.60000000000014</v>
      </c>
      <c r="N15" s="27">
        <f t="shared" si="2"/>
        <v>-191.40000000000003</v>
      </c>
      <c r="O15" s="27">
        <f t="shared" si="2"/>
        <v>-176.8</v>
      </c>
      <c r="P15" s="27">
        <f t="shared" si="2"/>
        <v>-197.4</v>
      </c>
      <c r="Q15" s="23">
        <v>2</v>
      </c>
    </row>
    <row r="16" spans="1:20" ht="12.75" customHeight="1" x14ac:dyDescent="0.2">
      <c r="A16" s="21">
        <v>3</v>
      </c>
      <c r="B16" s="24" t="s">
        <v>19</v>
      </c>
      <c r="C16" s="27">
        <f t="shared" si="2"/>
        <v>-287.09999999999997</v>
      </c>
      <c r="D16" s="27">
        <f t="shared" si="2"/>
        <v>-134.9</v>
      </c>
      <c r="E16" s="27">
        <f t="shared" si="2"/>
        <v>-55.5</v>
      </c>
      <c r="F16" s="27">
        <f t="shared" si="2"/>
        <v>-54.6</v>
      </c>
      <c r="G16" s="27">
        <f t="shared" si="2"/>
        <v>-42.1</v>
      </c>
      <c r="H16" s="27">
        <f>SUM(H21+H26)</f>
        <v>-291.39999999999998</v>
      </c>
      <c r="I16" s="27">
        <f t="shared" si="2"/>
        <v>-132.19999999999999</v>
      </c>
      <c r="J16" s="27">
        <f t="shared" si="2"/>
        <v>-57.599999999999994</v>
      </c>
      <c r="K16" s="27">
        <f t="shared" si="2"/>
        <v>-50.9</v>
      </c>
      <c r="L16" s="27">
        <f t="shared" si="2"/>
        <v>-50.699999999999996</v>
      </c>
      <c r="M16" s="27">
        <f>SUM(M21+M26)</f>
        <v>-261.10000000000002</v>
      </c>
      <c r="N16" s="27">
        <f t="shared" si="2"/>
        <v>-139.9</v>
      </c>
      <c r="O16" s="27">
        <f t="shared" si="2"/>
        <v>-54.5</v>
      </c>
      <c r="P16" s="27">
        <f t="shared" si="2"/>
        <v>-66.7</v>
      </c>
      <c r="Q16" s="23">
        <v>3</v>
      </c>
    </row>
    <row r="17" spans="1:17" ht="12.75" customHeight="1" x14ac:dyDescent="0.2">
      <c r="A17" s="21">
        <v>4</v>
      </c>
      <c r="B17" s="24" t="s">
        <v>20</v>
      </c>
      <c r="C17" s="27">
        <f t="shared" si="2"/>
        <v>-465.20000000000005</v>
      </c>
      <c r="D17" s="27">
        <f t="shared" si="2"/>
        <v>-106.2</v>
      </c>
      <c r="E17" s="27">
        <f t="shared" si="2"/>
        <v>-119.3</v>
      </c>
      <c r="F17" s="27">
        <f t="shared" si="2"/>
        <v>-124.8</v>
      </c>
      <c r="G17" s="27">
        <f t="shared" si="2"/>
        <v>-114.9</v>
      </c>
      <c r="H17" s="27">
        <f>SUM(H22+H27)</f>
        <v>-638.5</v>
      </c>
      <c r="I17" s="27">
        <f t="shared" si="2"/>
        <v>-132.69999999999999</v>
      </c>
      <c r="J17" s="27">
        <f t="shared" si="2"/>
        <v>-152.6</v>
      </c>
      <c r="K17" s="27">
        <f t="shared" si="2"/>
        <v>-155.5</v>
      </c>
      <c r="L17" s="27">
        <f t="shared" si="2"/>
        <v>-197.70000000000002</v>
      </c>
      <c r="M17" s="27">
        <f>SUM(M22+M27)</f>
        <v>-284.20000000000005</v>
      </c>
      <c r="N17" s="27">
        <f t="shared" si="2"/>
        <v>-75</v>
      </c>
      <c r="O17" s="27">
        <f t="shared" si="2"/>
        <v>-124.9</v>
      </c>
      <c r="P17" s="27">
        <f t="shared" si="2"/>
        <v>-84.3</v>
      </c>
      <c r="Q17" s="23">
        <v>4</v>
      </c>
    </row>
    <row r="18" spans="1:17" ht="12.75" customHeight="1" x14ac:dyDescent="0.2">
      <c r="A18" s="21">
        <v>5</v>
      </c>
      <c r="B18" s="24" t="s">
        <v>21</v>
      </c>
      <c r="C18" s="27">
        <f t="shared" si="2"/>
        <v>-2468.1</v>
      </c>
      <c r="D18" s="27">
        <f t="shared" si="2"/>
        <v>-573.20000000000005</v>
      </c>
      <c r="E18" s="27">
        <f t="shared" si="2"/>
        <v>-693.3</v>
      </c>
      <c r="F18" s="27">
        <f t="shared" si="2"/>
        <v>-605.4</v>
      </c>
      <c r="G18" s="27">
        <f t="shared" si="2"/>
        <v>-596.20000000000005</v>
      </c>
      <c r="H18" s="27">
        <f>SUM(H23+H28)</f>
        <v>-3057.2000000000003</v>
      </c>
      <c r="I18" s="27">
        <f t="shared" si="2"/>
        <v>-695</v>
      </c>
      <c r="J18" s="27">
        <f t="shared" si="2"/>
        <v>-710.3</v>
      </c>
      <c r="K18" s="27">
        <f t="shared" si="2"/>
        <v>-784.5</v>
      </c>
      <c r="L18" s="27">
        <f t="shared" si="2"/>
        <v>-867.4</v>
      </c>
      <c r="M18" s="27">
        <f>SUM(M23+M28)</f>
        <v>-2615.1</v>
      </c>
      <c r="N18" s="27">
        <f t="shared" si="2"/>
        <v>-1300.5</v>
      </c>
      <c r="O18" s="27">
        <f t="shared" si="2"/>
        <v>-760.2</v>
      </c>
      <c r="P18" s="27">
        <f t="shared" si="2"/>
        <v>-554.4</v>
      </c>
      <c r="Q18" s="23">
        <v>5</v>
      </c>
    </row>
    <row r="19" spans="1:17" ht="15" customHeight="1" x14ac:dyDescent="0.2">
      <c r="A19" s="21">
        <v>6</v>
      </c>
      <c r="B19" s="25" t="s">
        <v>22</v>
      </c>
      <c r="C19" s="38">
        <f>SUM(C20+C21+C22+C23)</f>
        <v>-1436.3000000000002</v>
      </c>
      <c r="D19" s="38">
        <f>SUM(D20+D21+D22+D23)</f>
        <v>-310.60000000000002</v>
      </c>
      <c r="E19" s="38">
        <f t="shared" ref="E19:G19" si="3">SUM(E20+E21+E22+E23)</f>
        <v>-340.3</v>
      </c>
      <c r="F19" s="38">
        <f t="shared" si="3"/>
        <v>-331</v>
      </c>
      <c r="G19" s="38">
        <f t="shared" si="3"/>
        <v>-454.4</v>
      </c>
      <c r="H19" s="38">
        <f>SUM(H20+H21+H22+H23)</f>
        <v>-1507.8000000000002</v>
      </c>
      <c r="I19" s="38">
        <f t="shared" ref="I19:P19" si="4">SUM(I20+I21+I22+I23)</f>
        <v>-265.10000000000002</v>
      </c>
      <c r="J19" s="38">
        <f t="shared" si="4"/>
        <v>-281.2</v>
      </c>
      <c r="K19" s="38">
        <f t="shared" si="4"/>
        <v>-321.89999999999998</v>
      </c>
      <c r="L19" s="38">
        <f t="shared" si="4"/>
        <v>-639.59999999999991</v>
      </c>
      <c r="M19" s="38">
        <f>SUM(M20+M21+M22+M23)</f>
        <v>-1022.6000000000001</v>
      </c>
      <c r="N19" s="38">
        <f t="shared" si="4"/>
        <v>-703.6</v>
      </c>
      <c r="O19" s="38">
        <f t="shared" si="4"/>
        <v>-147.69999999999999</v>
      </c>
      <c r="P19" s="38">
        <f t="shared" si="4"/>
        <v>-171.3</v>
      </c>
      <c r="Q19" s="23">
        <v>6</v>
      </c>
    </row>
    <row r="20" spans="1:17" ht="12.75" customHeight="1" x14ac:dyDescent="0.2">
      <c r="A20" s="21">
        <v>7</v>
      </c>
      <c r="B20" s="26" t="s">
        <v>23</v>
      </c>
      <c r="C20" s="27">
        <f>SUM(D20+E20+F20+G20)</f>
        <v>-315.90000000000003</v>
      </c>
      <c r="D20" s="27">
        <v>-23.8</v>
      </c>
      <c r="E20" s="27">
        <v>-32.6</v>
      </c>
      <c r="F20" s="27">
        <v>-28.7</v>
      </c>
      <c r="G20" s="27">
        <v>-230.8</v>
      </c>
      <c r="H20" s="27">
        <f>SUM(I20+J20+K20+L20)</f>
        <v>-332.5</v>
      </c>
      <c r="I20" s="28">
        <v>-41.6</v>
      </c>
      <c r="J20" s="28">
        <v>-89.3</v>
      </c>
      <c r="K20" s="28">
        <v>-23.1</v>
      </c>
      <c r="L20" s="28">
        <v>-178.5</v>
      </c>
      <c r="M20" s="27">
        <f>SUM(N20+O20+P20)</f>
        <v>-428.20000000000005</v>
      </c>
      <c r="N20" s="28">
        <v>-360.6</v>
      </c>
      <c r="O20" s="28">
        <v>-6</v>
      </c>
      <c r="P20" s="28">
        <v>-61.6</v>
      </c>
      <c r="Q20" s="23">
        <v>7</v>
      </c>
    </row>
    <row r="21" spans="1:17" ht="12.75" customHeight="1" x14ac:dyDescent="0.2">
      <c r="A21" s="21">
        <v>8</v>
      </c>
      <c r="B21" s="26" t="s">
        <v>19</v>
      </c>
      <c r="C21" s="27">
        <f t="shared" ref="C21:C23" si="5">SUM(D21+E21+F21+G21)</f>
        <v>-49.4</v>
      </c>
      <c r="D21" s="27">
        <v>-5</v>
      </c>
      <c r="E21" s="27">
        <v>-14.4</v>
      </c>
      <c r="F21" s="27">
        <v>-21.6</v>
      </c>
      <c r="G21" s="27">
        <v>-8.4</v>
      </c>
      <c r="H21" s="27">
        <f t="shared" ref="H21:H23" si="6">SUM(I21+J21+K21+L21)</f>
        <v>-116.1</v>
      </c>
      <c r="I21" s="28">
        <v>-12</v>
      </c>
      <c r="J21" s="28">
        <v>-4.8</v>
      </c>
      <c r="K21" s="28">
        <v>-2.5</v>
      </c>
      <c r="L21" s="28">
        <v>-96.8</v>
      </c>
      <c r="M21" s="27">
        <f t="shared" ref="M21:M23" si="7">SUM(N21+O21+P21)</f>
        <v>-127.70000000000002</v>
      </c>
      <c r="N21" s="28">
        <v>-99.7</v>
      </c>
      <c r="O21" s="28">
        <v>-18.100000000000001</v>
      </c>
      <c r="P21" s="28">
        <v>-9.9</v>
      </c>
      <c r="Q21" s="23">
        <v>8</v>
      </c>
    </row>
    <row r="22" spans="1:17" ht="12.75" customHeight="1" x14ac:dyDescent="0.2">
      <c r="A22" s="21">
        <v>9</v>
      </c>
      <c r="B22" s="26" t="s">
        <v>24</v>
      </c>
      <c r="C22" s="27">
        <f t="shared" si="5"/>
        <v>-140.70000000000002</v>
      </c>
      <c r="D22" s="27">
        <v>-30.2</v>
      </c>
      <c r="E22" s="27">
        <v>-36.700000000000003</v>
      </c>
      <c r="F22" s="27">
        <v>-39.200000000000003</v>
      </c>
      <c r="G22" s="27">
        <v>-34.6</v>
      </c>
      <c r="H22" s="27">
        <f t="shared" si="6"/>
        <v>-175.6</v>
      </c>
      <c r="I22" s="28">
        <v>-36.9</v>
      </c>
      <c r="J22" s="28">
        <v>-42.8</v>
      </c>
      <c r="K22" s="28">
        <v>-59</v>
      </c>
      <c r="L22" s="28">
        <v>-36.9</v>
      </c>
      <c r="M22" s="27">
        <f t="shared" si="7"/>
        <v>-87.4</v>
      </c>
      <c r="N22" s="28">
        <v>-26.4</v>
      </c>
      <c r="O22" s="28">
        <v>-22</v>
      </c>
      <c r="P22" s="28">
        <v>-39</v>
      </c>
      <c r="Q22" s="23">
        <v>9</v>
      </c>
    </row>
    <row r="23" spans="1:17" ht="12.75" customHeight="1" x14ac:dyDescent="0.2">
      <c r="A23" s="21">
        <v>10</v>
      </c>
      <c r="B23" s="26" t="s">
        <v>25</v>
      </c>
      <c r="C23" s="27">
        <f t="shared" si="5"/>
        <v>-930.30000000000007</v>
      </c>
      <c r="D23" s="27">
        <v>-251.6</v>
      </c>
      <c r="E23" s="27">
        <v>-256.60000000000002</v>
      </c>
      <c r="F23" s="27">
        <v>-241.5</v>
      </c>
      <c r="G23" s="27">
        <v>-180.6</v>
      </c>
      <c r="H23" s="27">
        <f t="shared" si="6"/>
        <v>-883.6</v>
      </c>
      <c r="I23" s="28">
        <v>-174.6</v>
      </c>
      <c r="J23" s="28">
        <v>-144.30000000000001</v>
      </c>
      <c r="K23" s="28">
        <v>-237.3</v>
      </c>
      <c r="L23" s="28">
        <v>-327.39999999999998</v>
      </c>
      <c r="M23" s="27">
        <f t="shared" si="7"/>
        <v>-379.3</v>
      </c>
      <c r="N23" s="28">
        <v>-216.9</v>
      </c>
      <c r="O23" s="28">
        <v>-101.6</v>
      </c>
      <c r="P23" s="28">
        <v>-60.8</v>
      </c>
      <c r="Q23" s="23">
        <v>10</v>
      </c>
    </row>
    <row r="24" spans="1:17" ht="15" customHeight="1" x14ac:dyDescent="0.2">
      <c r="A24" s="21">
        <v>11</v>
      </c>
      <c r="B24" s="25" t="s">
        <v>26</v>
      </c>
      <c r="C24" s="38">
        <f>SUM(C25+C26+C27+C28)</f>
        <v>-2404</v>
      </c>
      <c r="D24" s="38">
        <f t="shared" ref="D24:P24" si="8">SUM(D25+D26+D27+D28)</f>
        <v>-664.2</v>
      </c>
      <c r="E24" s="38">
        <f t="shared" si="8"/>
        <v>-692.4</v>
      </c>
      <c r="F24" s="38">
        <f t="shared" si="8"/>
        <v>-634.5</v>
      </c>
      <c r="G24" s="38">
        <f t="shared" si="8"/>
        <v>-412.90000000000003</v>
      </c>
      <c r="H24" s="38">
        <f>SUM(H25+H26+H27+H28)</f>
        <v>-3167.9000000000005</v>
      </c>
      <c r="I24" s="38">
        <f t="shared" ref="I24:L24" si="9">SUM(I25+I26+I27+I28)</f>
        <v>-860.5</v>
      </c>
      <c r="J24" s="38">
        <f t="shared" si="8"/>
        <v>-825.4</v>
      </c>
      <c r="K24" s="38">
        <f t="shared" si="9"/>
        <v>-831.1</v>
      </c>
      <c r="L24" s="38">
        <f t="shared" si="9"/>
        <v>-650.9</v>
      </c>
      <c r="M24" s="38">
        <f>SUM(M25+M26+M27+M28)</f>
        <v>-2703.3999999999996</v>
      </c>
      <c r="N24" s="38">
        <f t="shared" si="8"/>
        <v>-1003.1999999999999</v>
      </c>
      <c r="O24" s="38">
        <f t="shared" si="8"/>
        <v>-968.7</v>
      </c>
      <c r="P24" s="38">
        <f t="shared" si="8"/>
        <v>-731.5</v>
      </c>
      <c r="Q24" s="23">
        <v>11</v>
      </c>
    </row>
    <row r="25" spans="1:17" ht="12.75" customHeight="1" x14ac:dyDescent="0.2">
      <c r="A25" s="21">
        <v>12</v>
      </c>
      <c r="B25" s="26" t="s">
        <v>27</v>
      </c>
      <c r="C25" s="27">
        <f>SUM(D25+E25+F25+G25)</f>
        <v>-304</v>
      </c>
      <c r="D25" s="27">
        <v>-136.69999999999999</v>
      </c>
      <c r="E25" s="27">
        <v>-132</v>
      </c>
      <c r="F25" s="27">
        <v>-152</v>
      </c>
      <c r="G25" s="27">
        <v>116.7</v>
      </c>
      <c r="H25" s="27">
        <f>SUM(I25+J25+K25+L25)</f>
        <v>-356.09999999999997</v>
      </c>
      <c r="I25" s="28">
        <v>-124.1</v>
      </c>
      <c r="J25" s="28">
        <v>-96.8</v>
      </c>
      <c r="K25" s="28">
        <v>-139</v>
      </c>
      <c r="L25" s="28">
        <v>3.8</v>
      </c>
      <c r="M25" s="27">
        <f t="shared" ref="M25:M28" si="10">SUM(N25+O25+P25)</f>
        <v>-137.40000000000003</v>
      </c>
      <c r="N25" s="28">
        <v>169.2</v>
      </c>
      <c r="O25" s="28">
        <v>-170.8</v>
      </c>
      <c r="P25" s="28">
        <v>-135.80000000000001</v>
      </c>
      <c r="Q25" s="23">
        <v>12</v>
      </c>
    </row>
    <row r="26" spans="1:17" ht="12.75" customHeight="1" x14ac:dyDescent="0.2">
      <c r="A26" s="21">
        <v>13</v>
      </c>
      <c r="B26" s="26" t="s">
        <v>19</v>
      </c>
      <c r="C26" s="27">
        <f t="shared" ref="C26:C28" si="11">SUM(D26+E26+F26+G26)</f>
        <v>-237.7</v>
      </c>
      <c r="D26" s="27">
        <v>-129.9</v>
      </c>
      <c r="E26" s="27">
        <v>-41.1</v>
      </c>
      <c r="F26" s="27">
        <v>-33</v>
      </c>
      <c r="G26" s="27">
        <v>-33.700000000000003</v>
      </c>
      <c r="H26" s="27">
        <f t="shared" ref="H26:H28" si="12">SUM(I26+J26+K26+L26)</f>
        <v>-175.3</v>
      </c>
      <c r="I26" s="28">
        <v>-120.2</v>
      </c>
      <c r="J26" s="28">
        <v>-52.8</v>
      </c>
      <c r="K26" s="28">
        <v>-48.4</v>
      </c>
      <c r="L26" s="28">
        <v>46.1</v>
      </c>
      <c r="M26" s="27">
        <f t="shared" si="10"/>
        <v>-133.39999999999998</v>
      </c>
      <c r="N26" s="28">
        <v>-40.200000000000003</v>
      </c>
      <c r="O26" s="28">
        <v>-36.4</v>
      </c>
      <c r="P26" s="28">
        <v>-56.8</v>
      </c>
      <c r="Q26" s="23">
        <v>13</v>
      </c>
    </row>
    <row r="27" spans="1:17" ht="12.75" customHeight="1" x14ac:dyDescent="0.2">
      <c r="A27" s="21">
        <v>14</v>
      </c>
      <c r="B27" s="26" t="s">
        <v>28</v>
      </c>
      <c r="C27" s="27">
        <f t="shared" si="11"/>
        <v>-324.5</v>
      </c>
      <c r="D27" s="27">
        <v>-76</v>
      </c>
      <c r="E27" s="27">
        <v>-82.6</v>
      </c>
      <c r="F27" s="27">
        <v>-85.6</v>
      </c>
      <c r="G27" s="27">
        <v>-80.3</v>
      </c>
      <c r="H27" s="27">
        <f t="shared" si="12"/>
        <v>-462.90000000000003</v>
      </c>
      <c r="I27" s="28">
        <v>-95.8</v>
      </c>
      <c r="J27" s="28">
        <v>-109.8</v>
      </c>
      <c r="K27" s="28">
        <v>-96.5</v>
      </c>
      <c r="L27" s="28">
        <v>-160.80000000000001</v>
      </c>
      <c r="M27" s="27">
        <f t="shared" si="10"/>
        <v>-196.8</v>
      </c>
      <c r="N27" s="28">
        <v>-48.6</v>
      </c>
      <c r="O27" s="28">
        <v>-102.9</v>
      </c>
      <c r="P27" s="28">
        <v>-45.3</v>
      </c>
      <c r="Q27" s="23">
        <v>14</v>
      </c>
    </row>
    <row r="28" spans="1:17" ht="12.75" customHeight="1" x14ac:dyDescent="0.2">
      <c r="A28" s="21">
        <v>15</v>
      </c>
      <c r="B28" s="26" t="s">
        <v>21</v>
      </c>
      <c r="C28" s="27">
        <f t="shared" si="11"/>
        <v>-1537.7999999999997</v>
      </c>
      <c r="D28" s="27">
        <v>-321.60000000000002</v>
      </c>
      <c r="E28" s="27">
        <v>-436.7</v>
      </c>
      <c r="F28" s="27">
        <v>-363.9</v>
      </c>
      <c r="G28" s="27">
        <v>-415.6</v>
      </c>
      <c r="H28" s="27">
        <f t="shared" si="12"/>
        <v>-2173.6000000000004</v>
      </c>
      <c r="I28" s="28">
        <v>-520.4</v>
      </c>
      <c r="J28" s="28">
        <v>-566</v>
      </c>
      <c r="K28" s="28">
        <v>-547.20000000000005</v>
      </c>
      <c r="L28" s="28">
        <v>-540</v>
      </c>
      <c r="M28" s="27">
        <f t="shared" si="10"/>
        <v>-2235.7999999999997</v>
      </c>
      <c r="N28" s="28">
        <v>-1083.5999999999999</v>
      </c>
      <c r="O28" s="28">
        <v>-658.6</v>
      </c>
      <c r="P28" s="28">
        <v>-493.6</v>
      </c>
      <c r="Q28" s="23">
        <v>15</v>
      </c>
    </row>
    <row r="29" spans="1:17" ht="6" customHeight="1" x14ac:dyDescent="0.2">
      <c r="A29" s="29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</row>
    <row r="30" spans="1:17" ht="6" customHeight="1" x14ac:dyDescent="0.2">
      <c r="B30" s="33"/>
    </row>
    <row r="31" spans="1:17" ht="12.75" customHeight="1" x14ac:dyDescent="0.2">
      <c r="A31" s="1" t="s">
        <v>34</v>
      </c>
    </row>
    <row r="32" spans="1:17" ht="12.75" customHeight="1" x14ac:dyDescent="0.2">
      <c r="A32" s="1" t="s">
        <v>35</v>
      </c>
    </row>
    <row r="33" spans="1:1" ht="12.75" customHeight="1" x14ac:dyDescent="0.2">
      <c r="A33" s="1" t="s">
        <v>14</v>
      </c>
    </row>
    <row r="34" spans="1:1" ht="12.75" customHeight="1" x14ac:dyDescent="0.2">
      <c r="A34" s="1" t="s">
        <v>15</v>
      </c>
    </row>
  </sheetData>
  <mergeCells count="19">
    <mergeCell ref="N11:P11"/>
    <mergeCell ref="C11:C12"/>
    <mergeCell ref="D11:G11"/>
    <mergeCell ref="H11:H12"/>
    <mergeCell ref="I11:L11"/>
    <mergeCell ref="M11:M12"/>
    <mergeCell ref="C8:G8"/>
    <mergeCell ref="C9:G9"/>
    <mergeCell ref="C10:G10"/>
    <mergeCell ref="H10:L10"/>
    <mergeCell ref="H8:P8"/>
    <mergeCell ref="H9:P9"/>
    <mergeCell ref="M10:P10"/>
    <mergeCell ref="A1:G1"/>
    <mergeCell ref="A2:G2"/>
    <mergeCell ref="A3:G3"/>
    <mergeCell ref="H1:Q1"/>
    <mergeCell ref="H2:Q2"/>
    <mergeCell ref="H3:Q3"/>
  </mergeCells>
  <pageMargins left="0.70866141732283472" right="0.70866141732283472" top="0.74803149606299213" bottom="0.74803149606299213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2018-12-14T23:07:31Z</cp:lastPrinted>
  <dcterms:created xsi:type="dcterms:W3CDTF">2018-11-21T20:09:16Z</dcterms:created>
  <dcterms:modified xsi:type="dcterms:W3CDTF">2018-12-18T19:04:12Z</dcterms:modified>
</cp:coreProperties>
</file>